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<sst xmlns="http://schemas.openxmlformats.org/spreadsheetml/2006/main" count="185" uniqueCount="122">
  <si>
    <t>2021年紧急医学救援类装备需求采购明细表</t>
  </si>
  <si>
    <t>序号</t>
  </si>
  <si>
    <t>类别</t>
  </si>
  <si>
    <t>品名</t>
  </si>
  <si>
    <t>规格</t>
  </si>
  <si>
    <t>单位</t>
  </si>
  <si>
    <t>数量</t>
  </si>
  <si>
    <t>单价</t>
  </si>
  <si>
    <t>金额</t>
  </si>
  <si>
    <t>备注</t>
  </si>
  <si>
    <t>急救装备</t>
  </si>
  <si>
    <t>除颤器（带心电监护）</t>
  </si>
  <si>
    <t>台</t>
  </si>
  <si>
    <t>电动电控转运呼吸机</t>
  </si>
  <si>
    <t>胸部按压仪</t>
  </si>
  <si>
    <t>电动吸引器</t>
  </si>
  <si>
    <t>洗胃机</t>
  </si>
  <si>
    <t>手术装备</t>
  </si>
  <si>
    <t>手术装备器械包</t>
  </si>
  <si>
    <t>清创缝合包</t>
  </si>
  <si>
    <t>个</t>
  </si>
  <si>
    <t>换药包</t>
  </si>
  <si>
    <t>含胸管5-10个</t>
  </si>
  <si>
    <t>导尿包</t>
  </si>
  <si>
    <t>含引流瓶5-10个</t>
  </si>
  <si>
    <t>经皮气管切开包</t>
  </si>
  <si>
    <t>或气管穿刺扩张置管包</t>
  </si>
  <si>
    <t>环甲膜穿刺包</t>
  </si>
  <si>
    <t>深静脉穿刺包</t>
  </si>
  <si>
    <t>骨科器械包</t>
  </si>
  <si>
    <t>包括外固定架（器）20个</t>
  </si>
  <si>
    <t>胸科器械包</t>
  </si>
  <si>
    <t>颅脑外科器械包</t>
  </si>
  <si>
    <t>包括手枪式电钻</t>
  </si>
  <si>
    <t>剖腹探查包</t>
  </si>
  <si>
    <t>妇产科手术器械包</t>
  </si>
  <si>
    <t>血管吻合器</t>
  </si>
  <si>
    <t>套</t>
  </si>
  <si>
    <t>高频电刀</t>
  </si>
  <si>
    <t>双极电刀、双极电凝、负极板40个</t>
  </si>
  <si>
    <t>手术床</t>
  </si>
  <si>
    <t>便携式</t>
  </si>
  <si>
    <t>手术灯</t>
  </si>
  <si>
    <t>轻便器械台</t>
  </si>
  <si>
    <t>麻醉机</t>
  </si>
  <si>
    <t>呼吸机</t>
  </si>
  <si>
    <t>电动</t>
  </si>
  <si>
    <t>可使用电池</t>
  </si>
  <si>
    <t>吸引器</t>
  </si>
  <si>
    <t>手术冲吸机</t>
  </si>
  <si>
    <t>具冲洗和吸引功能</t>
  </si>
  <si>
    <t>野外洗手装置</t>
  </si>
  <si>
    <t>监护仪</t>
  </si>
  <si>
    <t>多参数</t>
  </si>
  <si>
    <t>自体血回输装置</t>
  </si>
  <si>
    <t>手术器材补给箱</t>
  </si>
  <si>
    <t>集合零散手术器材和耗材</t>
  </si>
  <si>
    <t>特诊装备</t>
  </si>
  <si>
    <t>心电图机</t>
  </si>
  <si>
    <t>十二导</t>
  </si>
  <si>
    <t>B超</t>
  </si>
  <si>
    <t>消毒供应装备</t>
  </si>
  <si>
    <t>高压消毒器</t>
  </si>
  <si>
    <t>多人吸氧器</t>
  </si>
  <si>
    <t>冷藏箱（运血箱）</t>
  </si>
  <si>
    <t>每次可运载1万毫升血（制品），疫苗等</t>
  </si>
  <si>
    <t>氧气瓶</t>
  </si>
  <si>
    <t>40L</t>
  </si>
  <si>
    <t>或液氧罐及配套气化装置</t>
  </si>
  <si>
    <t>吸氧装置</t>
  </si>
  <si>
    <t>便携式氧气瓶</t>
  </si>
  <si>
    <t>1.5L</t>
  </si>
  <si>
    <t>氧气枕</t>
  </si>
  <si>
    <t>30L</t>
  </si>
  <si>
    <t>医用冰箱</t>
  </si>
  <si>
    <t>50L</t>
  </si>
  <si>
    <t>温度分别为 -4°C，-30°C~ -40°C</t>
  </si>
  <si>
    <t>显微镜</t>
  </si>
  <si>
    <t>离心机</t>
  </si>
  <si>
    <t>低速，电动和手动二合一</t>
  </si>
  <si>
    <t>凝血分析仪</t>
  </si>
  <si>
    <t>血气生化分析仪</t>
  </si>
  <si>
    <t>血球记数仪</t>
  </si>
  <si>
    <t>血型检测设备</t>
  </si>
  <si>
    <t>检验器材补给箱</t>
  </si>
  <si>
    <t>集合零散检验器材和耗材</t>
  </si>
  <si>
    <t>五官装备</t>
  </si>
  <si>
    <t>五官科检查器械箱</t>
  </si>
  <si>
    <t>防疫防护装备</t>
  </si>
  <si>
    <t>检水检毒箱</t>
  </si>
  <si>
    <t>电动喷雾器</t>
  </si>
  <si>
    <t>手动喷雾器</t>
  </si>
  <si>
    <t>机动卫生装备</t>
  </si>
  <si>
    <t>急救车</t>
  </si>
  <si>
    <t>辆</t>
  </si>
  <si>
    <t>监护型急救车，配备标准急救设备；车身贴“福建省紧急医学救援”或“XX市紧急医学救援”或“XX县紧急医学救援”</t>
  </si>
  <si>
    <t>药械运输车</t>
  </si>
  <si>
    <t>市级配备8吨，县级配备4吨</t>
  </si>
  <si>
    <t>医疗箱组</t>
  </si>
  <si>
    <t>具防水功能，可空投</t>
  </si>
  <si>
    <t>突发中毒事件处置装备</t>
  </si>
  <si>
    <r>
      <rPr>
        <sz val="12"/>
        <color rgb="FF000000"/>
        <rFont val="宋体"/>
        <charset val="134"/>
      </rPr>
      <t>B</t>
    </r>
    <r>
      <rPr>
        <sz val="12"/>
        <color rgb="FF000000"/>
        <rFont val="宋体"/>
        <charset val="134"/>
      </rPr>
      <t>级防化服</t>
    </r>
  </si>
  <si>
    <t>大中小</t>
  </si>
  <si>
    <r>
      <rPr>
        <sz val="12"/>
        <color rgb="FF000000"/>
        <rFont val="宋体"/>
        <charset val="134"/>
      </rPr>
      <t>C</t>
    </r>
    <r>
      <rPr>
        <sz val="12"/>
        <color rgb="FF000000"/>
        <rFont val="宋体"/>
        <charset val="134"/>
      </rPr>
      <t>级防化服</t>
    </r>
  </si>
  <si>
    <t>检测箱</t>
  </si>
  <si>
    <t>检气管</t>
  </si>
  <si>
    <t>每个设区市根据辖区内常见有毒气体进行配备</t>
  </si>
  <si>
    <t>气体检测仪（配有氧气、甲醛 、苯蒸气、TVOC等多种气体的 检测器）</t>
  </si>
  <si>
    <t>配相关有毒气传感器套</t>
  </si>
  <si>
    <t>同上</t>
  </si>
  <si>
    <t>气体报警器</t>
  </si>
  <si>
    <t>化学法毒物快速检测箱</t>
  </si>
  <si>
    <t>样本保存箱</t>
  </si>
  <si>
    <t>RL-28AD型（国产）</t>
  </si>
  <si>
    <t>28升</t>
  </si>
  <si>
    <t>小计</t>
  </si>
  <si>
    <t>其他</t>
  </si>
  <si>
    <t>担架</t>
  </si>
  <si>
    <t>硬式</t>
  </si>
  <si>
    <t>副</t>
  </si>
  <si>
    <t>配伤员约束固定带</t>
  </si>
  <si>
    <t>铲式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</si>
</sst>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2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5"/>
      <color rgb="FF000000"/>
      <name val="Times New Roman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5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5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7" fillId="21" borderId="9" applyNumberFormat="0" applyAlignment="0" applyProtection="0">
      <alignment vertical="center"/>
    </xf>
    <xf numFmtId="0" fontId="28" fillId="21" borderId="5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6"/>
  <sheetViews>
    <sheetView tabSelected="1" workbookViewId="0">
      <selection activeCell="G26" sqref="G26"/>
    </sheetView>
  </sheetViews>
  <sheetFormatPr defaultColWidth="9" defaultRowHeight="13.5"/>
  <cols>
    <col min="1" max="1" width="5.625" style="2" customWidth="1"/>
    <col min="2" max="2" width="6" style="2" customWidth="1"/>
    <col min="3" max="3" width="32.375" style="2" customWidth="1"/>
    <col min="4" max="4" width="18.75" style="2" customWidth="1"/>
    <col min="5" max="5" width="5.75" style="2" customWidth="1"/>
    <col min="6" max="6" width="6.5" style="2" customWidth="1"/>
    <col min="7" max="8" width="9.5" style="2" customWidth="1"/>
    <col min="9" max="9" width="29.625" style="2" customWidth="1"/>
    <col min="10" max="16384" width="9" style="3"/>
  </cols>
  <sheetData>
    <row r="1" ht="26.25" spans="1:9">
      <c r="A1" s="4" t="s">
        <v>0</v>
      </c>
      <c r="B1" s="4"/>
      <c r="C1" s="5"/>
      <c r="D1" s="5"/>
      <c r="E1" s="5"/>
      <c r="F1" s="5"/>
      <c r="G1" s="5"/>
      <c r="H1" s="5"/>
      <c r="I1" s="5"/>
    </row>
    <row r="2" s="1" customFormat="1" ht="29.25" customHeight="1" spans="1:9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23" t="s">
        <v>9</v>
      </c>
    </row>
    <row r="3" s="1" customFormat="1" ht="24" customHeight="1" spans="1:9">
      <c r="A3" s="6">
        <v>1</v>
      </c>
      <c r="B3" s="9" t="s">
        <v>10</v>
      </c>
      <c r="C3" s="6" t="s">
        <v>11</v>
      </c>
      <c r="D3" s="10"/>
      <c r="E3" s="6" t="s">
        <v>12</v>
      </c>
      <c r="F3" s="6">
        <v>1</v>
      </c>
      <c r="G3" s="11">
        <v>68000</v>
      </c>
      <c r="H3" s="11">
        <f>F3*G3</f>
        <v>68000</v>
      </c>
      <c r="I3" s="8"/>
    </row>
    <row r="4" s="1" customFormat="1" ht="24" customHeight="1" spans="1:9">
      <c r="A4" s="6">
        <v>2</v>
      </c>
      <c r="B4" s="12"/>
      <c r="C4" s="6" t="s">
        <v>13</v>
      </c>
      <c r="D4" s="10"/>
      <c r="E4" s="6" t="s">
        <v>12</v>
      </c>
      <c r="F4" s="6">
        <v>1</v>
      </c>
      <c r="G4" s="11">
        <v>200000</v>
      </c>
      <c r="H4" s="11">
        <f>F4*G4</f>
        <v>200000</v>
      </c>
      <c r="I4" s="10"/>
    </row>
    <row r="5" s="1" customFormat="1" ht="24" customHeight="1" spans="1:9">
      <c r="A5" s="6">
        <v>3</v>
      </c>
      <c r="B5" s="12"/>
      <c r="C5" s="6" t="s">
        <v>14</v>
      </c>
      <c r="D5" s="10"/>
      <c r="E5" s="6" t="s">
        <v>12</v>
      </c>
      <c r="F5" s="6">
        <v>1</v>
      </c>
      <c r="G5" s="11">
        <v>200000</v>
      </c>
      <c r="H5" s="11">
        <f>F5*G5</f>
        <v>200000</v>
      </c>
      <c r="I5" s="10"/>
    </row>
    <row r="6" s="1" customFormat="1" ht="24" customHeight="1" spans="1:9">
      <c r="A6" s="6">
        <v>4</v>
      </c>
      <c r="B6" s="12"/>
      <c r="C6" s="6" t="s">
        <v>15</v>
      </c>
      <c r="D6" s="10"/>
      <c r="E6" s="6" t="s">
        <v>12</v>
      </c>
      <c r="F6" s="6">
        <v>1</v>
      </c>
      <c r="G6" s="11">
        <v>10000</v>
      </c>
      <c r="H6" s="11">
        <f>F6*G6</f>
        <v>10000</v>
      </c>
      <c r="I6" s="10"/>
    </row>
    <row r="7" s="1" customFormat="1" ht="24" customHeight="1" spans="1:9">
      <c r="A7" s="6">
        <v>5</v>
      </c>
      <c r="B7" s="13"/>
      <c r="C7" s="6" t="s">
        <v>16</v>
      </c>
      <c r="D7" s="10"/>
      <c r="E7" s="6" t="s">
        <v>12</v>
      </c>
      <c r="F7" s="6">
        <v>2</v>
      </c>
      <c r="G7" s="11">
        <v>10000</v>
      </c>
      <c r="H7" s="11">
        <f>F7*G7</f>
        <v>20000</v>
      </c>
      <c r="I7" s="10"/>
    </row>
    <row r="8" s="1" customFormat="1" ht="24" customHeight="1" spans="1:9">
      <c r="A8" s="9">
        <v>6</v>
      </c>
      <c r="B8" s="12" t="s">
        <v>17</v>
      </c>
      <c r="C8" s="9" t="s">
        <v>18</v>
      </c>
      <c r="D8" s="6" t="s">
        <v>19</v>
      </c>
      <c r="E8" s="6" t="s">
        <v>20</v>
      </c>
      <c r="F8" s="6">
        <v>5</v>
      </c>
      <c r="G8" s="6">
        <v>10</v>
      </c>
      <c r="H8" s="11">
        <f t="shared" ref="H8:H33" si="0">F8*G8</f>
        <v>50</v>
      </c>
      <c r="I8" s="15"/>
    </row>
    <row r="9" s="1" customFormat="1" ht="24" customHeight="1" spans="1:9">
      <c r="A9" s="12"/>
      <c r="B9" s="12"/>
      <c r="C9" s="12"/>
      <c r="D9" s="6" t="s">
        <v>21</v>
      </c>
      <c r="E9" s="6" t="s">
        <v>20</v>
      </c>
      <c r="F9" s="6">
        <v>5</v>
      </c>
      <c r="G9" s="6">
        <v>100</v>
      </c>
      <c r="H9" s="11">
        <f t="shared" si="0"/>
        <v>500</v>
      </c>
      <c r="I9" s="6" t="s">
        <v>22</v>
      </c>
    </row>
    <row r="10" s="1" customFormat="1" ht="24" customHeight="1" spans="1:9">
      <c r="A10" s="12"/>
      <c r="B10" s="12"/>
      <c r="C10" s="12"/>
      <c r="D10" s="6" t="s">
        <v>23</v>
      </c>
      <c r="E10" s="6" t="s">
        <v>20</v>
      </c>
      <c r="F10" s="6">
        <v>5</v>
      </c>
      <c r="G10" s="6">
        <v>100</v>
      </c>
      <c r="H10" s="11">
        <f t="shared" si="0"/>
        <v>500</v>
      </c>
      <c r="I10" s="6" t="s">
        <v>24</v>
      </c>
    </row>
    <row r="11" s="1" customFormat="1" ht="24" customHeight="1" spans="1:9">
      <c r="A11" s="12"/>
      <c r="B11" s="12"/>
      <c r="C11" s="12"/>
      <c r="D11" s="6" t="s">
        <v>25</v>
      </c>
      <c r="E11" s="6" t="s">
        <v>20</v>
      </c>
      <c r="F11" s="6">
        <v>5</v>
      </c>
      <c r="G11" s="6">
        <v>2000</v>
      </c>
      <c r="H11" s="11">
        <f t="shared" si="0"/>
        <v>10000</v>
      </c>
      <c r="I11" s="6" t="s">
        <v>26</v>
      </c>
    </row>
    <row r="12" s="1" customFormat="1" ht="24" customHeight="1" spans="1:9">
      <c r="A12" s="12"/>
      <c r="B12" s="12"/>
      <c r="C12" s="12"/>
      <c r="D12" s="6" t="s">
        <v>27</v>
      </c>
      <c r="E12" s="6" t="s">
        <v>20</v>
      </c>
      <c r="F12" s="6">
        <v>2</v>
      </c>
      <c r="G12" s="6">
        <v>2700</v>
      </c>
      <c r="H12" s="11">
        <f t="shared" si="0"/>
        <v>5400</v>
      </c>
      <c r="I12" s="15"/>
    </row>
    <row r="13" s="1" customFormat="1" ht="24" customHeight="1" spans="1:9">
      <c r="A13" s="12"/>
      <c r="B13" s="12"/>
      <c r="C13" s="12"/>
      <c r="D13" s="6" t="s">
        <v>28</v>
      </c>
      <c r="E13" s="6" t="s">
        <v>20</v>
      </c>
      <c r="F13" s="6">
        <v>10</v>
      </c>
      <c r="G13" s="6">
        <v>600</v>
      </c>
      <c r="H13" s="11">
        <f t="shared" si="0"/>
        <v>6000</v>
      </c>
      <c r="I13" s="15"/>
    </row>
    <row r="14" s="1" customFormat="1" ht="24" customHeight="1" spans="1:9">
      <c r="A14" s="12"/>
      <c r="B14" s="12"/>
      <c r="C14" s="12"/>
      <c r="D14" s="6" t="s">
        <v>29</v>
      </c>
      <c r="E14" s="6" t="s">
        <v>20</v>
      </c>
      <c r="F14" s="14">
        <v>1</v>
      </c>
      <c r="G14" s="11">
        <v>10000</v>
      </c>
      <c r="H14" s="11">
        <f t="shared" si="0"/>
        <v>10000</v>
      </c>
      <c r="I14" s="6" t="s">
        <v>30</v>
      </c>
    </row>
    <row r="15" s="1" customFormat="1" ht="24" customHeight="1" spans="1:9">
      <c r="A15" s="12"/>
      <c r="B15" s="12"/>
      <c r="C15" s="12"/>
      <c r="D15" s="6" t="s">
        <v>31</v>
      </c>
      <c r="E15" s="6" t="s">
        <v>20</v>
      </c>
      <c r="F15" s="14">
        <v>1</v>
      </c>
      <c r="G15" s="11">
        <v>10000</v>
      </c>
      <c r="H15" s="11">
        <f t="shared" si="0"/>
        <v>10000</v>
      </c>
      <c r="I15" s="10"/>
    </row>
    <row r="16" s="1" customFormat="1" ht="24" customHeight="1" spans="1:9">
      <c r="A16" s="12"/>
      <c r="B16" s="12"/>
      <c r="C16" s="12"/>
      <c r="D16" s="6" t="s">
        <v>32</v>
      </c>
      <c r="E16" s="6" t="s">
        <v>20</v>
      </c>
      <c r="F16" s="14">
        <v>1</v>
      </c>
      <c r="G16" s="11">
        <v>20000</v>
      </c>
      <c r="H16" s="11">
        <f t="shared" si="0"/>
        <v>20000</v>
      </c>
      <c r="I16" s="6" t="s">
        <v>33</v>
      </c>
    </row>
    <row r="17" s="1" customFormat="1" ht="24" customHeight="1" spans="1:9">
      <c r="A17" s="12"/>
      <c r="B17" s="12"/>
      <c r="C17" s="12"/>
      <c r="D17" s="6" t="s">
        <v>34</v>
      </c>
      <c r="E17" s="6" t="s">
        <v>20</v>
      </c>
      <c r="F17" s="14">
        <v>1</v>
      </c>
      <c r="G17" s="11">
        <v>10000</v>
      </c>
      <c r="H17" s="11">
        <f t="shared" si="0"/>
        <v>10000</v>
      </c>
      <c r="I17" s="10"/>
    </row>
    <row r="18" s="1" customFormat="1" ht="24" customHeight="1" spans="1:9">
      <c r="A18" s="12"/>
      <c r="B18" s="12"/>
      <c r="C18" s="12"/>
      <c r="D18" s="6" t="s">
        <v>35</v>
      </c>
      <c r="E18" s="6" t="s">
        <v>20</v>
      </c>
      <c r="F18" s="14">
        <v>1</v>
      </c>
      <c r="G18" s="11">
        <v>10000</v>
      </c>
      <c r="H18" s="11">
        <f t="shared" si="0"/>
        <v>10000</v>
      </c>
      <c r="I18" s="10"/>
    </row>
    <row r="19" s="1" customFormat="1" ht="24" customHeight="1" spans="1:9">
      <c r="A19" s="13"/>
      <c r="B19" s="12"/>
      <c r="C19" s="13"/>
      <c r="D19" s="6" t="s">
        <v>36</v>
      </c>
      <c r="E19" s="6" t="s">
        <v>37</v>
      </c>
      <c r="F19" s="14">
        <v>1</v>
      </c>
      <c r="G19" s="11">
        <v>2700</v>
      </c>
      <c r="H19" s="11">
        <f t="shared" si="0"/>
        <v>2700</v>
      </c>
      <c r="I19" s="10"/>
    </row>
    <row r="20" s="1" customFormat="1" ht="24" customHeight="1" spans="1:9">
      <c r="A20" s="6">
        <v>7</v>
      </c>
      <c r="B20" s="12"/>
      <c r="C20" s="6" t="s">
        <v>38</v>
      </c>
      <c r="D20" s="10"/>
      <c r="E20" s="6" t="s">
        <v>12</v>
      </c>
      <c r="F20" s="14">
        <v>1</v>
      </c>
      <c r="G20" s="11">
        <v>40000</v>
      </c>
      <c r="H20" s="11">
        <f t="shared" si="0"/>
        <v>40000</v>
      </c>
      <c r="I20" s="6" t="s">
        <v>39</v>
      </c>
    </row>
    <row r="21" s="1" customFormat="1" ht="24" customHeight="1" spans="1:9">
      <c r="A21" s="6">
        <v>8</v>
      </c>
      <c r="B21" s="12"/>
      <c r="C21" s="6" t="s">
        <v>40</v>
      </c>
      <c r="D21" s="6" t="s">
        <v>41</v>
      </c>
      <c r="E21" s="6" t="s">
        <v>12</v>
      </c>
      <c r="F21" s="14">
        <v>1</v>
      </c>
      <c r="G21" s="11">
        <v>50000</v>
      </c>
      <c r="H21" s="11">
        <f t="shared" si="0"/>
        <v>50000</v>
      </c>
      <c r="I21" s="10"/>
    </row>
    <row r="22" s="1" customFormat="1" ht="24" customHeight="1" spans="1:9">
      <c r="A22" s="6">
        <v>9</v>
      </c>
      <c r="B22" s="12"/>
      <c r="C22" s="6" t="s">
        <v>42</v>
      </c>
      <c r="D22" s="6" t="s">
        <v>41</v>
      </c>
      <c r="E22" s="6" t="s">
        <v>12</v>
      </c>
      <c r="F22" s="14">
        <v>1</v>
      </c>
      <c r="G22" s="11">
        <v>20000</v>
      </c>
      <c r="H22" s="11">
        <f t="shared" si="0"/>
        <v>20000</v>
      </c>
      <c r="I22" s="10"/>
    </row>
    <row r="23" s="1" customFormat="1" ht="24" customHeight="1" spans="1:9">
      <c r="A23" s="6">
        <v>10</v>
      </c>
      <c r="B23" s="12"/>
      <c r="C23" s="6" t="s">
        <v>43</v>
      </c>
      <c r="D23" s="10"/>
      <c r="E23" s="6" t="s">
        <v>20</v>
      </c>
      <c r="F23" s="14">
        <v>1</v>
      </c>
      <c r="G23" s="11">
        <v>2000</v>
      </c>
      <c r="H23" s="11">
        <f t="shared" si="0"/>
        <v>2000</v>
      </c>
      <c r="I23" s="10"/>
    </row>
    <row r="24" s="1" customFormat="1" ht="24" customHeight="1" spans="1:9">
      <c r="A24" s="6">
        <v>11</v>
      </c>
      <c r="B24" s="12"/>
      <c r="C24" s="6" t="s">
        <v>44</v>
      </c>
      <c r="D24" s="6" t="s">
        <v>41</v>
      </c>
      <c r="E24" s="6" t="s">
        <v>12</v>
      </c>
      <c r="F24" s="14">
        <v>1</v>
      </c>
      <c r="G24" s="11">
        <v>120000</v>
      </c>
      <c r="H24" s="11">
        <f t="shared" si="0"/>
        <v>120000</v>
      </c>
      <c r="I24" s="10"/>
    </row>
    <row r="25" s="1" customFormat="1" ht="24" customHeight="1" spans="1:9">
      <c r="A25" s="6">
        <v>12</v>
      </c>
      <c r="B25" s="12"/>
      <c r="C25" s="6" t="s">
        <v>45</v>
      </c>
      <c r="D25" s="6" t="s">
        <v>46</v>
      </c>
      <c r="E25" s="6" t="s">
        <v>12</v>
      </c>
      <c r="F25" s="14">
        <v>1</v>
      </c>
      <c r="G25" s="11">
        <v>200000</v>
      </c>
      <c r="H25" s="11">
        <f t="shared" si="0"/>
        <v>200000</v>
      </c>
      <c r="I25" s="6" t="s">
        <v>47</v>
      </c>
    </row>
    <row r="26" s="1" customFormat="1" ht="24" customHeight="1" spans="1:9">
      <c r="A26" s="6">
        <v>13</v>
      </c>
      <c r="B26" s="12"/>
      <c r="C26" s="6" t="s">
        <v>48</v>
      </c>
      <c r="D26" s="6" t="s">
        <v>46</v>
      </c>
      <c r="E26" s="6" t="s">
        <v>12</v>
      </c>
      <c r="F26" s="14">
        <v>1</v>
      </c>
      <c r="G26" s="11">
        <v>10000</v>
      </c>
      <c r="H26" s="11">
        <f t="shared" si="0"/>
        <v>10000</v>
      </c>
      <c r="I26" s="10"/>
    </row>
    <row r="27" s="1" customFormat="1" ht="24" customHeight="1" spans="1:9">
      <c r="A27" s="6">
        <v>14</v>
      </c>
      <c r="B27" s="12"/>
      <c r="C27" s="6" t="s">
        <v>49</v>
      </c>
      <c r="D27" s="10"/>
      <c r="E27" s="6" t="s">
        <v>12</v>
      </c>
      <c r="F27" s="14">
        <v>1</v>
      </c>
      <c r="G27" s="11">
        <v>60000</v>
      </c>
      <c r="H27" s="11">
        <f t="shared" si="0"/>
        <v>60000</v>
      </c>
      <c r="I27" s="6" t="s">
        <v>50</v>
      </c>
    </row>
    <row r="28" s="1" customFormat="1" ht="24" customHeight="1" spans="1:9">
      <c r="A28" s="6">
        <v>15</v>
      </c>
      <c r="B28" s="12"/>
      <c r="C28" s="6" t="s">
        <v>51</v>
      </c>
      <c r="D28" s="15"/>
      <c r="E28" s="6" t="s">
        <v>12</v>
      </c>
      <c r="F28" s="6">
        <v>1</v>
      </c>
      <c r="G28" s="6">
        <v>2000</v>
      </c>
      <c r="H28" s="11">
        <f t="shared" si="0"/>
        <v>2000</v>
      </c>
      <c r="I28" s="15"/>
    </row>
    <row r="29" s="1" customFormat="1" ht="24" customHeight="1" spans="1:9">
      <c r="A29" s="6">
        <v>16</v>
      </c>
      <c r="B29" s="12"/>
      <c r="C29" s="6" t="s">
        <v>52</v>
      </c>
      <c r="D29" s="6" t="s">
        <v>53</v>
      </c>
      <c r="E29" s="6" t="s">
        <v>12</v>
      </c>
      <c r="F29" s="6">
        <v>1</v>
      </c>
      <c r="G29" s="6">
        <v>20000</v>
      </c>
      <c r="H29" s="11">
        <f t="shared" si="0"/>
        <v>20000</v>
      </c>
      <c r="I29" s="15"/>
    </row>
    <row r="30" s="1" customFormat="1" ht="24" customHeight="1" spans="1:9">
      <c r="A30" s="6">
        <v>17</v>
      </c>
      <c r="B30" s="12"/>
      <c r="C30" s="16" t="s">
        <v>54</v>
      </c>
      <c r="D30" s="17"/>
      <c r="E30" s="16" t="s">
        <v>12</v>
      </c>
      <c r="F30" s="16">
        <v>1</v>
      </c>
      <c r="G30" s="16">
        <v>400000</v>
      </c>
      <c r="H30" s="11">
        <f t="shared" si="0"/>
        <v>400000</v>
      </c>
      <c r="I30" s="15"/>
    </row>
    <row r="31" s="1" customFormat="1" ht="24" customHeight="1" spans="1:9">
      <c r="A31" s="6">
        <v>18</v>
      </c>
      <c r="B31" s="12"/>
      <c r="C31" s="6" t="s">
        <v>55</v>
      </c>
      <c r="D31" s="15"/>
      <c r="E31" s="6" t="s">
        <v>37</v>
      </c>
      <c r="F31" s="6">
        <v>1</v>
      </c>
      <c r="G31" s="6">
        <v>5000</v>
      </c>
      <c r="H31" s="11">
        <f t="shared" si="0"/>
        <v>5000</v>
      </c>
      <c r="I31" s="6" t="s">
        <v>56</v>
      </c>
    </row>
    <row r="32" s="1" customFormat="1" ht="24" customHeight="1" spans="1:9">
      <c r="A32" s="6">
        <v>19</v>
      </c>
      <c r="B32" s="9" t="s">
        <v>57</v>
      </c>
      <c r="C32" s="6" t="s">
        <v>58</v>
      </c>
      <c r="D32" s="15"/>
      <c r="E32" s="6" t="s">
        <v>12</v>
      </c>
      <c r="F32" s="6">
        <v>1</v>
      </c>
      <c r="G32" s="6">
        <v>35000</v>
      </c>
      <c r="H32" s="11">
        <f t="shared" si="0"/>
        <v>35000</v>
      </c>
      <c r="I32" s="6" t="s">
        <v>59</v>
      </c>
    </row>
    <row r="33" s="1" customFormat="1" ht="24" customHeight="1" spans="1:9">
      <c r="A33" s="6">
        <v>20</v>
      </c>
      <c r="B33" s="12"/>
      <c r="C33" s="6" t="s">
        <v>60</v>
      </c>
      <c r="D33" s="6" t="s">
        <v>41</v>
      </c>
      <c r="E33" s="6" t="s">
        <v>12</v>
      </c>
      <c r="F33" s="6">
        <v>1</v>
      </c>
      <c r="G33" s="6">
        <v>200000</v>
      </c>
      <c r="H33" s="11">
        <f t="shared" si="0"/>
        <v>200000</v>
      </c>
      <c r="I33" s="15"/>
    </row>
    <row r="34" s="1" customFormat="1" ht="24" customHeight="1" spans="1:9">
      <c r="A34" s="6">
        <v>21</v>
      </c>
      <c r="B34" s="9" t="s">
        <v>61</v>
      </c>
      <c r="C34" s="6" t="s">
        <v>62</v>
      </c>
      <c r="D34" s="15"/>
      <c r="E34" s="6" t="s">
        <v>12</v>
      </c>
      <c r="F34" s="6">
        <v>1</v>
      </c>
      <c r="G34" s="6">
        <v>3000</v>
      </c>
      <c r="H34" s="11">
        <f t="shared" ref="H34:H59" si="1">F34*G34</f>
        <v>3000</v>
      </c>
      <c r="I34" s="15"/>
    </row>
    <row r="35" s="1" customFormat="1" ht="24" customHeight="1" spans="1:9">
      <c r="A35" s="6">
        <v>22</v>
      </c>
      <c r="B35" s="12"/>
      <c r="C35" s="6" t="s">
        <v>63</v>
      </c>
      <c r="D35" s="15"/>
      <c r="E35" s="6" t="s">
        <v>37</v>
      </c>
      <c r="F35" s="6">
        <v>1</v>
      </c>
      <c r="G35" s="6">
        <v>3000</v>
      </c>
      <c r="H35" s="11">
        <f t="shared" si="1"/>
        <v>3000</v>
      </c>
      <c r="I35" s="15"/>
    </row>
    <row r="36" s="1" customFormat="1" ht="24" customHeight="1" spans="1:9">
      <c r="A36" s="6">
        <v>23</v>
      </c>
      <c r="B36" s="12"/>
      <c r="C36" s="6" t="s">
        <v>64</v>
      </c>
      <c r="D36" s="15"/>
      <c r="E36" s="6" t="s">
        <v>20</v>
      </c>
      <c r="F36" s="6">
        <v>1</v>
      </c>
      <c r="G36" s="6">
        <v>3000</v>
      </c>
      <c r="H36" s="11">
        <f t="shared" si="1"/>
        <v>3000</v>
      </c>
      <c r="I36" s="6" t="s">
        <v>65</v>
      </c>
    </row>
    <row r="37" s="1" customFormat="1" ht="24" customHeight="1" spans="1:9">
      <c r="A37" s="6">
        <v>24</v>
      </c>
      <c r="B37" s="12"/>
      <c r="C37" s="6" t="s">
        <v>66</v>
      </c>
      <c r="D37" s="6" t="s">
        <v>67</v>
      </c>
      <c r="E37" s="6" t="s">
        <v>20</v>
      </c>
      <c r="F37" s="6">
        <v>1</v>
      </c>
      <c r="G37" s="6">
        <v>1000</v>
      </c>
      <c r="H37" s="11">
        <f t="shared" si="1"/>
        <v>1000</v>
      </c>
      <c r="I37" s="6" t="s">
        <v>68</v>
      </c>
    </row>
    <row r="38" s="1" customFormat="1" ht="24" customHeight="1" spans="1:9">
      <c r="A38" s="6">
        <v>25</v>
      </c>
      <c r="B38" s="12"/>
      <c r="C38" s="6" t="s">
        <v>69</v>
      </c>
      <c r="D38" s="15"/>
      <c r="E38" s="15"/>
      <c r="F38" s="6">
        <v>1</v>
      </c>
      <c r="G38" s="6">
        <v>200</v>
      </c>
      <c r="H38" s="11">
        <f t="shared" si="1"/>
        <v>200</v>
      </c>
      <c r="I38" s="15"/>
    </row>
    <row r="39" s="1" customFormat="1" ht="24" customHeight="1" spans="1:9">
      <c r="A39" s="6">
        <v>26</v>
      </c>
      <c r="B39" s="12"/>
      <c r="C39" s="6" t="s">
        <v>70</v>
      </c>
      <c r="D39" s="6" t="s">
        <v>71</v>
      </c>
      <c r="E39" s="15"/>
      <c r="F39" s="6">
        <v>2</v>
      </c>
      <c r="G39" s="6">
        <v>600</v>
      </c>
      <c r="H39" s="11">
        <f t="shared" si="1"/>
        <v>1200</v>
      </c>
      <c r="I39" s="15"/>
    </row>
    <row r="40" s="1" customFormat="1" ht="24" customHeight="1" spans="1:9">
      <c r="A40" s="6">
        <v>27</v>
      </c>
      <c r="B40" s="12"/>
      <c r="C40" s="6" t="s">
        <v>72</v>
      </c>
      <c r="D40" s="6" t="s">
        <v>73</v>
      </c>
      <c r="E40" s="15"/>
      <c r="F40" s="6">
        <v>2</v>
      </c>
      <c r="G40" s="6">
        <v>50</v>
      </c>
      <c r="H40" s="11">
        <f t="shared" si="1"/>
        <v>100</v>
      </c>
      <c r="I40" s="15"/>
    </row>
    <row r="41" s="1" customFormat="1" ht="24" customHeight="1" spans="1:9">
      <c r="A41" s="6">
        <v>28</v>
      </c>
      <c r="B41" s="12"/>
      <c r="C41" s="6" t="s">
        <v>74</v>
      </c>
      <c r="D41" s="6" t="s">
        <v>75</v>
      </c>
      <c r="E41" s="6" t="s">
        <v>12</v>
      </c>
      <c r="F41" s="6">
        <v>1</v>
      </c>
      <c r="G41" s="6">
        <v>5000</v>
      </c>
      <c r="H41" s="11">
        <f t="shared" si="1"/>
        <v>5000</v>
      </c>
      <c r="I41" s="6" t="s">
        <v>76</v>
      </c>
    </row>
    <row r="42" s="1" customFormat="1" ht="24" customHeight="1" spans="1:9">
      <c r="A42" s="6">
        <v>29</v>
      </c>
      <c r="B42" s="12"/>
      <c r="C42" s="6" t="s">
        <v>77</v>
      </c>
      <c r="D42" s="15"/>
      <c r="E42" s="6" t="s">
        <v>12</v>
      </c>
      <c r="F42" s="6">
        <v>1</v>
      </c>
      <c r="G42" s="6">
        <v>10000</v>
      </c>
      <c r="H42" s="11">
        <f t="shared" ref="H42:H47" si="2">F42*G42</f>
        <v>10000</v>
      </c>
      <c r="I42" s="15"/>
    </row>
    <row r="43" s="1" customFormat="1" ht="24" customHeight="1" spans="1:9">
      <c r="A43" s="6">
        <v>30</v>
      </c>
      <c r="B43" s="12"/>
      <c r="C43" s="6" t="s">
        <v>78</v>
      </c>
      <c r="D43" s="15"/>
      <c r="E43" s="6" t="s">
        <v>12</v>
      </c>
      <c r="F43" s="6">
        <v>1</v>
      </c>
      <c r="G43" s="6">
        <v>10000</v>
      </c>
      <c r="H43" s="11">
        <f t="shared" si="2"/>
        <v>10000</v>
      </c>
      <c r="I43" s="6" t="s">
        <v>79</v>
      </c>
    </row>
    <row r="44" s="1" customFormat="1" ht="24" customHeight="1" spans="1:9">
      <c r="A44" s="6">
        <v>31</v>
      </c>
      <c r="B44" s="12"/>
      <c r="C44" s="6" t="s">
        <v>80</v>
      </c>
      <c r="D44" s="15"/>
      <c r="E44" s="6" t="s">
        <v>12</v>
      </c>
      <c r="F44" s="6">
        <v>1</v>
      </c>
      <c r="G44" s="6">
        <v>600000</v>
      </c>
      <c r="H44" s="11">
        <f t="shared" si="2"/>
        <v>600000</v>
      </c>
      <c r="I44" s="15"/>
    </row>
    <row r="45" s="1" customFormat="1" ht="24" customHeight="1" spans="1:9">
      <c r="A45" s="6">
        <v>32</v>
      </c>
      <c r="B45" s="12"/>
      <c r="C45" s="6" t="s">
        <v>81</v>
      </c>
      <c r="D45" s="15"/>
      <c r="E45" s="6" t="s">
        <v>12</v>
      </c>
      <c r="F45" s="6">
        <v>1</v>
      </c>
      <c r="G45" s="6">
        <v>150000</v>
      </c>
      <c r="H45" s="11">
        <f t="shared" si="2"/>
        <v>150000</v>
      </c>
      <c r="I45" s="15"/>
    </row>
    <row r="46" s="1" customFormat="1" ht="24" customHeight="1" spans="1:9">
      <c r="A46" s="6">
        <v>33</v>
      </c>
      <c r="B46" s="12"/>
      <c r="C46" s="6" t="s">
        <v>82</v>
      </c>
      <c r="D46" s="15"/>
      <c r="E46" s="6" t="s">
        <v>12</v>
      </c>
      <c r="F46" s="6">
        <v>1</v>
      </c>
      <c r="G46" s="6">
        <v>600000</v>
      </c>
      <c r="H46" s="11">
        <f t="shared" si="2"/>
        <v>600000</v>
      </c>
      <c r="I46" s="15"/>
    </row>
    <row r="47" s="1" customFormat="1" ht="24" customHeight="1" spans="1:9">
      <c r="A47" s="6">
        <v>34</v>
      </c>
      <c r="B47" s="12"/>
      <c r="C47" s="6" t="s">
        <v>83</v>
      </c>
      <c r="D47" s="15"/>
      <c r="E47" s="15"/>
      <c r="F47" s="6">
        <v>1</v>
      </c>
      <c r="G47" s="6">
        <v>400000</v>
      </c>
      <c r="H47" s="11">
        <f t="shared" si="2"/>
        <v>400000</v>
      </c>
      <c r="I47" s="15"/>
    </row>
    <row r="48" s="1" customFormat="1" ht="24" customHeight="1" spans="1:9">
      <c r="A48" s="6">
        <v>35</v>
      </c>
      <c r="B48" s="12"/>
      <c r="C48" s="6" t="s">
        <v>84</v>
      </c>
      <c r="D48" s="15"/>
      <c r="E48" s="6" t="s">
        <v>37</v>
      </c>
      <c r="F48" s="6">
        <v>1</v>
      </c>
      <c r="G48" s="6">
        <v>5000</v>
      </c>
      <c r="H48" s="11">
        <v>5000</v>
      </c>
      <c r="I48" s="6" t="s">
        <v>85</v>
      </c>
    </row>
    <row r="49" s="1" customFormat="1" ht="32" customHeight="1" spans="1:9">
      <c r="A49" s="6">
        <v>36</v>
      </c>
      <c r="B49" s="18" t="s">
        <v>86</v>
      </c>
      <c r="C49" s="6" t="s">
        <v>87</v>
      </c>
      <c r="D49" s="6"/>
      <c r="E49" s="6" t="s">
        <v>37</v>
      </c>
      <c r="F49" s="6">
        <v>1</v>
      </c>
      <c r="G49" s="6">
        <v>1000</v>
      </c>
      <c r="H49" s="6">
        <v>1000</v>
      </c>
      <c r="I49" s="15"/>
    </row>
    <row r="50" s="1" customFormat="1" ht="24" customHeight="1" spans="1:9">
      <c r="A50" s="6">
        <v>37</v>
      </c>
      <c r="B50" s="9" t="s">
        <v>88</v>
      </c>
      <c r="C50" s="6" t="s">
        <v>89</v>
      </c>
      <c r="D50" s="15"/>
      <c r="E50" s="6" t="s">
        <v>37</v>
      </c>
      <c r="F50" s="6">
        <v>1</v>
      </c>
      <c r="G50" s="6">
        <v>20000</v>
      </c>
      <c r="H50" s="11">
        <f t="shared" ref="H50:H55" si="3">F50*G50</f>
        <v>20000</v>
      </c>
      <c r="I50" s="15"/>
    </row>
    <row r="51" s="1" customFormat="1" ht="24" customHeight="1" spans="1:9">
      <c r="A51" s="6">
        <v>38</v>
      </c>
      <c r="B51" s="12"/>
      <c r="C51" s="6" t="s">
        <v>90</v>
      </c>
      <c r="D51" s="15"/>
      <c r="E51" s="6" t="s">
        <v>12</v>
      </c>
      <c r="F51" s="6">
        <v>1</v>
      </c>
      <c r="G51" s="6">
        <v>6000</v>
      </c>
      <c r="H51" s="11">
        <f t="shared" si="3"/>
        <v>6000</v>
      </c>
      <c r="I51" s="15"/>
    </row>
    <row r="52" s="1" customFormat="1" ht="24" customHeight="1" spans="1:9">
      <c r="A52" s="6">
        <v>39</v>
      </c>
      <c r="B52" s="12"/>
      <c r="C52" s="6" t="s">
        <v>91</v>
      </c>
      <c r="D52" s="15"/>
      <c r="E52" s="6" t="s">
        <v>12</v>
      </c>
      <c r="F52" s="6">
        <v>1</v>
      </c>
      <c r="G52" s="6">
        <v>1000</v>
      </c>
      <c r="H52" s="11">
        <f t="shared" si="3"/>
        <v>1000</v>
      </c>
      <c r="I52" s="15"/>
    </row>
    <row r="53" s="1" customFormat="1" ht="60" customHeight="1" spans="1:9">
      <c r="A53" s="6">
        <v>40</v>
      </c>
      <c r="B53" s="9" t="s">
        <v>92</v>
      </c>
      <c r="C53" s="6" t="s">
        <v>93</v>
      </c>
      <c r="D53" s="15"/>
      <c r="E53" s="6" t="s">
        <v>94</v>
      </c>
      <c r="F53" s="19">
        <v>2</v>
      </c>
      <c r="G53" s="6">
        <v>850000</v>
      </c>
      <c r="H53" s="11">
        <f t="shared" si="3"/>
        <v>1700000</v>
      </c>
      <c r="I53" s="6" t="s">
        <v>95</v>
      </c>
    </row>
    <row r="54" s="1" customFormat="1" ht="24" customHeight="1" spans="1:9">
      <c r="A54" s="6">
        <v>41</v>
      </c>
      <c r="B54" s="12"/>
      <c r="C54" s="6" t="s">
        <v>96</v>
      </c>
      <c r="D54" s="15"/>
      <c r="E54" s="6" t="s">
        <v>94</v>
      </c>
      <c r="F54" s="6">
        <v>1</v>
      </c>
      <c r="G54" s="6">
        <v>50000</v>
      </c>
      <c r="H54" s="11">
        <f t="shared" si="3"/>
        <v>50000</v>
      </c>
      <c r="I54" s="6" t="s">
        <v>97</v>
      </c>
    </row>
    <row r="55" s="1" customFormat="1" ht="24" customHeight="1" spans="1:9">
      <c r="A55" s="6">
        <v>42</v>
      </c>
      <c r="B55" s="12"/>
      <c r="C55" s="6" t="s">
        <v>98</v>
      </c>
      <c r="D55" s="15"/>
      <c r="E55" s="6" t="s">
        <v>37</v>
      </c>
      <c r="F55" s="6">
        <v>1</v>
      </c>
      <c r="G55" s="6">
        <v>20000</v>
      </c>
      <c r="H55" s="11">
        <f t="shared" si="3"/>
        <v>20000</v>
      </c>
      <c r="I55" s="6" t="s">
        <v>99</v>
      </c>
    </row>
    <row r="56" s="1" customFormat="1" ht="24" customHeight="1" spans="1:9">
      <c r="A56" s="6">
        <v>43</v>
      </c>
      <c r="B56" s="20" t="s">
        <v>100</v>
      </c>
      <c r="C56" s="8" t="s">
        <v>101</v>
      </c>
      <c r="D56" s="8" t="s">
        <v>102</v>
      </c>
      <c r="E56" s="8" t="s">
        <v>37</v>
      </c>
      <c r="F56" s="21">
        <v>4</v>
      </c>
      <c r="G56" s="22">
        <v>6000</v>
      </c>
      <c r="H56" s="11">
        <f t="shared" ref="H56:H63" si="4">F56*G56</f>
        <v>24000</v>
      </c>
      <c r="I56" s="10"/>
    </row>
    <row r="57" s="1" customFormat="1" ht="24" customHeight="1" spans="1:9">
      <c r="A57" s="6">
        <v>44</v>
      </c>
      <c r="B57" s="20"/>
      <c r="C57" s="8" t="s">
        <v>103</v>
      </c>
      <c r="D57" s="8" t="s">
        <v>102</v>
      </c>
      <c r="E57" s="8" t="s">
        <v>37</v>
      </c>
      <c r="F57" s="21">
        <v>10</v>
      </c>
      <c r="G57" s="22">
        <v>500</v>
      </c>
      <c r="H57" s="11">
        <f t="shared" si="4"/>
        <v>5000</v>
      </c>
      <c r="I57" s="10"/>
    </row>
    <row r="58" s="1" customFormat="1" ht="24" customHeight="1" spans="1:9">
      <c r="A58" s="6">
        <v>45</v>
      </c>
      <c r="B58" s="20"/>
      <c r="C58" s="8" t="s">
        <v>104</v>
      </c>
      <c r="D58" s="10"/>
      <c r="E58" s="8" t="s">
        <v>37</v>
      </c>
      <c r="F58" s="8">
        <v>1</v>
      </c>
      <c r="G58" s="22">
        <v>15000</v>
      </c>
      <c r="H58" s="11">
        <f t="shared" si="4"/>
        <v>15000</v>
      </c>
      <c r="I58" s="10"/>
    </row>
    <row r="59" s="1" customFormat="1" ht="33" customHeight="1" spans="1:9">
      <c r="A59" s="6">
        <v>46</v>
      </c>
      <c r="B59" s="20"/>
      <c r="C59" s="8" t="s">
        <v>105</v>
      </c>
      <c r="D59" s="10"/>
      <c r="E59" s="8" t="s">
        <v>37</v>
      </c>
      <c r="F59" s="8">
        <v>1</v>
      </c>
      <c r="G59" s="22">
        <v>500</v>
      </c>
      <c r="H59" s="11">
        <f t="shared" si="4"/>
        <v>500</v>
      </c>
      <c r="I59" s="8" t="s">
        <v>106</v>
      </c>
    </row>
    <row r="60" s="1" customFormat="1" ht="39.95" customHeight="1" spans="1:9">
      <c r="A60" s="6">
        <v>47</v>
      </c>
      <c r="B60" s="20"/>
      <c r="C60" s="8" t="s">
        <v>107</v>
      </c>
      <c r="D60" s="8" t="s">
        <v>108</v>
      </c>
      <c r="E60" s="8" t="s">
        <v>20</v>
      </c>
      <c r="F60" s="8">
        <v>1</v>
      </c>
      <c r="G60" s="22">
        <v>7500</v>
      </c>
      <c r="H60" s="11">
        <f t="shared" si="4"/>
        <v>7500</v>
      </c>
      <c r="I60" s="8" t="s">
        <v>109</v>
      </c>
    </row>
    <row r="61" s="1" customFormat="1" ht="30" customHeight="1" spans="1:9">
      <c r="A61" s="6">
        <v>48</v>
      </c>
      <c r="B61" s="20"/>
      <c r="C61" s="8" t="s">
        <v>110</v>
      </c>
      <c r="D61" s="10"/>
      <c r="E61" s="8" t="s">
        <v>20</v>
      </c>
      <c r="F61" s="8">
        <v>2</v>
      </c>
      <c r="G61" s="22">
        <v>300000</v>
      </c>
      <c r="H61" s="11">
        <f t="shared" si="4"/>
        <v>600000</v>
      </c>
      <c r="I61" s="8" t="s">
        <v>106</v>
      </c>
    </row>
    <row r="62" s="1" customFormat="1" ht="24" customHeight="1" spans="1:9">
      <c r="A62" s="6">
        <v>49</v>
      </c>
      <c r="B62" s="20"/>
      <c r="C62" s="8" t="s">
        <v>111</v>
      </c>
      <c r="D62" s="8" t="s">
        <v>41</v>
      </c>
      <c r="E62" s="8" t="s">
        <v>37</v>
      </c>
      <c r="F62" s="8">
        <v>2</v>
      </c>
      <c r="G62" s="22">
        <v>24000</v>
      </c>
      <c r="H62" s="11">
        <f t="shared" si="4"/>
        <v>48000</v>
      </c>
      <c r="I62" s="10"/>
    </row>
    <row r="63" s="1" customFormat="1" ht="27" customHeight="1" spans="1:9">
      <c r="A63" s="6">
        <v>50</v>
      </c>
      <c r="B63" s="20"/>
      <c r="C63" s="8" t="s">
        <v>112</v>
      </c>
      <c r="D63" s="8" t="s">
        <v>113</v>
      </c>
      <c r="E63" s="8" t="s">
        <v>20</v>
      </c>
      <c r="F63" s="8">
        <v>1</v>
      </c>
      <c r="G63" s="22">
        <v>1400</v>
      </c>
      <c r="H63" s="11">
        <f t="shared" si="4"/>
        <v>1400</v>
      </c>
      <c r="I63" s="8" t="s">
        <v>114</v>
      </c>
    </row>
    <row r="64" ht="24" customHeight="1" spans="1:9">
      <c r="A64" s="6"/>
      <c r="B64" s="20"/>
      <c r="C64" s="6" t="s">
        <v>115</v>
      </c>
      <c r="D64" s="22"/>
      <c r="E64" s="22"/>
      <c r="F64" s="22"/>
      <c r="G64" s="22"/>
      <c r="H64" s="22">
        <f>SUM(H56:H63)</f>
        <v>701400</v>
      </c>
      <c r="I64" s="22"/>
    </row>
    <row r="65" s="1" customFormat="1" ht="24" customHeight="1" spans="1:9">
      <c r="A65" s="6">
        <v>51</v>
      </c>
      <c r="B65" s="12" t="s">
        <v>116</v>
      </c>
      <c r="C65" s="6" t="s">
        <v>117</v>
      </c>
      <c r="D65" s="6" t="s">
        <v>118</v>
      </c>
      <c r="E65" s="6" t="s">
        <v>119</v>
      </c>
      <c r="F65" s="6">
        <v>1</v>
      </c>
      <c r="G65" s="6">
        <v>600</v>
      </c>
      <c r="H65" s="11">
        <f>F65*G65</f>
        <v>600</v>
      </c>
      <c r="I65" s="6" t="s">
        <v>120</v>
      </c>
    </row>
    <row r="66" s="1" customFormat="1" ht="24" customHeight="1" spans="1:9">
      <c r="A66" s="6">
        <v>52</v>
      </c>
      <c r="B66" s="13"/>
      <c r="C66" s="6" t="s">
        <v>117</v>
      </c>
      <c r="D66" s="6" t="s">
        <v>121</v>
      </c>
      <c r="E66" s="6" t="s">
        <v>119</v>
      </c>
      <c r="F66" s="6">
        <v>1</v>
      </c>
      <c r="G66" s="6">
        <v>1000</v>
      </c>
      <c r="H66" s="11">
        <f>F66*G66</f>
        <v>1000</v>
      </c>
      <c r="I66" s="6" t="s">
        <v>120</v>
      </c>
    </row>
  </sheetData>
  <mergeCells count="11">
    <mergeCell ref="A1:I1"/>
    <mergeCell ref="A8:A19"/>
    <mergeCell ref="B3:B7"/>
    <mergeCell ref="B8:B31"/>
    <mergeCell ref="B32:B33"/>
    <mergeCell ref="B34:B48"/>
    <mergeCell ref="B50:B52"/>
    <mergeCell ref="B53:B55"/>
    <mergeCell ref="B56:B64"/>
    <mergeCell ref="B65:B66"/>
    <mergeCell ref="C8:C19"/>
  </mergeCells>
  <printOptions horizontalCentered="1"/>
  <pageMargins left="0.30625" right="0.30625" top="0.357638888888889" bottom="0.357638888888889" header="0.297916666666667" footer="0.101388888888889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1" sqref="G2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桂燕</cp:lastModifiedBy>
  <dcterms:created xsi:type="dcterms:W3CDTF">2021-08-22T13:22:00Z</dcterms:created>
  <dcterms:modified xsi:type="dcterms:W3CDTF">2021-11-15T01:28:59Z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2E89D2221EB34D46A8E38FEAC64F91B4</vt:lpwstr>
  </property>
  <property fmtid="{D5CDD505-2E9C-101B-9397-08002B2CF9AE}" pid="3" name="KSOProductBuildVer">
    <vt:lpwstr>2052-11.1.0.10314</vt:lpwstr>
  </property>
</Properties>
</file>